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355" windowHeight="7425" activeTab="0"/>
  </bookViews>
  <sheets>
    <sheet name="РФФПП" sheetId="1" r:id="rId1"/>
  </sheets>
  <definedNames/>
  <calcPr fullCalcOnLoad="1"/>
</workbook>
</file>

<file path=xl/sharedStrings.xml><?xml version="1.0" encoding="utf-8"?>
<sst xmlns="http://schemas.openxmlformats.org/spreadsheetml/2006/main" count="27" uniqueCount="24">
  <si>
    <t>Наименование</t>
  </si>
  <si>
    <t>№/№ п/п</t>
  </si>
  <si>
    <t>Алтатский</t>
  </si>
  <si>
    <t>Бушуйский</t>
  </si>
  <si>
    <t>Икшурминский</t>
  </si>
  <si>
    <t>Кетский</t>
  </si>
  <si>
    <t>Кириковский</t>
  </si>
  <si>
    <t>Комаровский</t>
  </si>
  <si>
    <t>Солоухинский</t>
  </si>
  <si>
    <t>Пировский</t>
  </si>
  <si>
    <t>Троицкий</t>
  </si>
  <si>
    <t>Чайдинский</t>
  </si>
  <si>
    <t>ИТОГО</t>
  </si>
  <si>
    <t xml:space="preserve">  </t>
  </si>
  <si>
    <t xml:space="preserve">                                                                                           </t>
  </si>
  <si>
    <t>Районный фонд финансовой поддержки поселений на выравнивание уровня бюджетной обеспеченности</t>
  </si>
  <si>
    <t>в том числе:</t>
  </si>
  <si>
    <t xml:space="preserve">  за счет средств субвенции краевого бюджета</t>
  </si>
  <si>
    <t>2013г.</t>
  </si>
  <si>
    <t>2014г.</t>
  </si>
  <si>
    <t>Районный фонд финансовой поддержки поселений на 2013 год и плановый период 2014 и 2015 годы</t>
  </si>
  <si>
    <t>2015г.</t>
  </si>
  <si>
    <t>Приложение № 7</t>
  </si>
  <si>
    <t>к Решению районного Совета депутатов "О районном бюджете на 2013 год и на плановый период 2014 и 2015 годы"                                                              от 10.10.2013г. № 46-293р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</si>
</sst>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##,###,###,##0.00"/>
    <numFmt numFmtId="165" formatCode="0.0"/>
    <numFmt numFmtId="166" formatCode="0.000"/>
    <numFmt numFmtId="167" formatCode="0.0000"/>
    <numFmt numFmtId="168" formatCode="0.00000"/>
    <numFmt numFmtId="169" formatCode="0.0%"/>
  </numFmts>
  <fonts count="38">
    <font>
      <sz val="10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vertical="justify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left"/>
    </xf>
    <xf numFmtId="2" fontId="1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left"/>
    </xf>
    <xf numFmtId="2" fontId="3" fillId="0" borderId="10" xfId="0" applyNumberFormat="1" applyFont="1" applyBorder="1" applyAlignment="1">
      <alignment/>
    </xf>
    <xf numFmtId="2" fontId="3" fillId="0" borderId="10" xfId="0" applyNumberFormat="1" applyFont="1" applyFill="1" applyBorder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2" fontId="1" fillId="0" borderId="10" xfId="0" applyNumberFormat="1" applyFont="1" applyFill="1" applyBorder="1" applyAlignment="1">
      <alignment/>
    </xf>
    <xf numFmtId="2" fontId="1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0" fontId="3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2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tabSelected="1" zoomScale="75" zoomScaleNormal="75" zoomScalePageLayoutView="0" workbookViewId="0" topLeftCell="A1">
      <selection activeCell="M6" sqref="M6"/>
    </sheetView>
  </sheetViews>
  <sheetFormatPr defaultColWidth="9.00390625" defaultRowHeight="12.75"/>
  <cols>
    <col min="1" max="1" width="3.875" style="1" customWidth="1"/>
    <col min="2" max="2" width="17.875" style="1" customWidth="1"/>
    <col min="3" max="4" width="10.875" style="1" customWidth="1"/>
    <col min="5" max="5" width="13.75390625" style="1" customWidth="1"/>
    <col min="6" max="6" width="10.875" style="1" customWidth="1"/>
    <col min="7" max="7" width="10.625" style="1" customWidth="1"/>
    <col min="8" max="8" width="10.00390625" style="1" customWidth="1"/>
    <col min="9" max="9" width="0.12890625" style="1" hidden="1" customWidth="1"/>
    <col min="10" max="10" width="9.125" style="1" hidden="1" customWidth="1"/>
    <col min="11" max="16384" width="9.125" style="1" customWidth="1"/>
  </cols>
  <sheetData>
    <row r="1" spans="6:12" ht="15.75">
      <c r="F1" s="39" t="s">
        <v>22</v>
      </c>
      <c r="G1" s="39"/>
      <c r="H1" s="39"/>
      <c r="I1" s="12"/>
      <c r="J1" s="29"/>
      <c r="K1" s="29"/>
      <c r="L1" s="29"/>
    </row>
    <row r="2" spans="6:12" ht="100.5" customHeight="1">
      <c r="F2" s="38" t="s">
        <v>23</v>
      </c>
      <c r="G2" s="38"/>
      <c r="H2" s="38"/>
      <c r="I2" s="12"/>
      <c r="J2" s="30"/>
      <c r="K2" s="30"/>
      <c r="L2" s="30"/>
    </row>
    <row r="3" spans="1:12" ht="24" customHeight="1">
      <c r="A3" s="2"/>
      <c r="B3" s="2"/>
      <c r="C3" s="3" t="s">
        <v>14</v>
      </c>
      <c r="D3" s="3"/>
      <c r="E3" s="3"/>
      <c r="F3" s="15"/>
      <c r="G3" s="15"/>
      <c r="H3" s="15"/>
      <c r="I3" s="3"/>
      <c r="J3" s="31"/>
      <c r="K3" s="31"/>
      <c r="L3" s="31"/>
    </row>
    <row r="4" spans="1:8" ht="36" customHeight="1">
      <c r="A4" s="16" t="s">
        <v>20</v>
      </c>
      <c r="B4" s="16"/>
      <c r="C4" s="16"/>
      <c r="D4" s="16"/>
      <c r="E4" s="16"/>
      <c r="F4" s="16"/>
      <c r="G4" s="16"/>
      <c r="H4" s="16"/>
    </row>
    <row r="5" spans="1:8" ht="33.75" customHeight="1">
      <c r="A5" s="26" t="s">
        <v>1</v>
      </c>
      <c r="B5" s="23" t="s">
        <v>0</v>
      </c>
      <c r="C5" s="17" t="s">
        <v>15</v>
      </c>
      <c r="D5" s="18"/>
      <c r="E5" s="19"/>
      <c r="F5" s="32" t="s">
        <v>16</v>
      </c>
      <c r="G5" s="33"/>
      <c r="H5" s="34"/>
    </row>
    <row r="6" spans="1:8" ht="42" customHeight="1">
      <c r="A6" s="27"/>
      <c r="B6" s="24"/>
      <c r="C6" s="20"/>
      <c r="D6" s="21"/>
      <c r="E6" s="22"/>
      <c r="F6" s="35" t="s">
        <v>17</v>
      </c>
      <c r="G6" s="36"/>
      <c r="H6" s="37"/>
    </row>
    <row r="7" spans="1:8" ht="21" customHeight="1">
      <c r="A7" s="28"/>
      <c r="B7" s="25"/>
      <c r="C7" s="4" t="s">
        <v>18</v>
      </c>
      <c r="D7" s="4" t="s">
        <v>19</v>
      </c>
      <c r="E7" s="4" t="s">
        <v>21</v>
      </c>
      <c r="F7" s="4" t="s">
        <v>18</v>
      </c>
      <c r="G7" s="4" t="s">
        <v>19</v>
      </c>
      <c r="H7" s="4" t="s">
        <v>21</v>
      </c>
    </row>
    <row r="8" spans="1:10" ht="15.75">
      <c r="A8" s="5">
        <v>1</v>
      </c>
      <c r="B8" s="6" t="s">
        <v>2</v>
      </c>
      <c r="C8" s="7">
        <f>466.841+F8</f>
        <v>513.895</v>
      </c>
      <c r="D8" s="7">
        <f>466.841+G8</f>
        <v>513.895</v>
      </c>
      <c r="E8" s="7">
        <f>466.841+H8</f>
        <v>513.895</v>
      </c>
      <c r="F8" s="13">
        <v>47.054</v>
      </c>
      <c r="G8" s="13">
        <v>47.054</v>
      </c>
      <c r="H8" s="13">
        <v>47.054</v>
      </c>
      <c r="J8" s="14">
        <f>C8-F8</f>
        <v>466.841</v>
      </c>
    </row>
    <row r="9" spans="1:10" ht="15.75">
      <c r="A9" s="5">
        <v>2</v>
      </c>
      <c r="B9" s="6" t="s">
        <v>3</v>
      </c>
      <c r="C9" s="7">
        <f>1823.621+F9</f>
        <v>1841.721</v>
      </c>
      <c r="D9" s="7">
        <f>1823.621+G9</f>
        <v>1841.721</v>
      </c>
      <c r="E9" s="7">
        <f>1823.621+H9</f>
        <v>1841.721</v>
      </c>
      <c r="F9" s="13">
        <v>18.1</v>
      </c>
      <c r="G9" s="13">
        <v>18.1</v>
      </c>
      <c r="H9" s="13">
        <v>18.1</v>
      </c>
      <c r="J9" s="14">
        <f aca="true" t="shared" si="0" ref="J9:J17">C9-F9</f>
        <v>1823.621</v>
      </c>
    </row>
    <row r="10" spans="1:10" ht="15.75">
      <c r="A10" s="5">
        <v>3</v>
      </c>
      <c r="B10" s="6" t="s">
        <v>4</v>
      </c>
      <c r="C10" s="7">
        <f>1296.532+F10</f>
        <v>2052.553</v>
      </c>
      <c r="D10" s="7">
        <f>1296.532+G10</f>
        <v>2052.553</v>
      </c>
      <c r="E10" s="7">
        <f>1296.532+H10</f>
        <v>2052.553</v>
      </c>
      <c r="F10" s="13">
        <v>756.021</v>
      </c>
      <c r="G10" s="13">
        <v>756.021</v>
      </c>
      <c r="H10" s="13">
        <v>756.021</v>
      </c>
      <c r="J10" s="14">
        <f t="shared" si="0"/>
        <v>1296.532</v>
      </c>
    </row>
    <row r="11" spans="1:10" ht="15.75">
      <c r="A11" s="5">
        <v>4</v>
      </c>
      <c r="B11" s="6" t="s">
        <v>5</v>
      </c>
      <c r="C11" s="7">
        <f>1607.7+F11</f>
        <v>2667.516</v>
      </c>
      <c r="D11" s="7">
        <f>1607.7+G11</f>
        <v>2667.516</v>
      </c>
      <c r="E11" s="7">
        <f>1607.7+H11</f>
        <v>2667.516</v>
      </c>
      <c r="F11" s="13">
        <v>1059.816</v>
      </c>
      <c r="G11" s="13">
        <v>1059.816</v>
      </c>
      <c r="H11" s="13">
        <v>1059.816</v>
      </c>
      <c r="J11" s="14">
        <f t="shared" si="0"/>
        <v>1607.7</v>
      </c>
    </row>
    <row r="12" spans="1:10" ht="15.75">
      <c r="A12" s="5">
        <v>5</v>
      </c>
      <c r="B12" s="6" t="s">
        <v>6</v>
      </c>
      <c r="C12" s="7">
        <f>3842.43+F12</f>
        <v>4190.352</v>
      </c>
      <c r="D12" s="7">
        <f>3842.43+G12</f>
        <v>4190.352</v>
      </c>
      <c r="E12" s="7">
        <f>3842.43+H12</f>
        <v>4190.352</v>
      </c>
      <c r="F12" s="13">
        <v>347.922</v>
      </c>
      <c r="G12" s="13">
        <v>347.922</v>
      </c>
      <c r="H12" s="13">
        <v>347.922</v>
      </c>
      <c r="J12" s="14">
        <f t="shared" si="0"/>
        <v>3842.43</v>
      </c>
    </row>
    <row r="13" spans="1:10" ht="15.75">
      <c r="A13" s="5">
        <v>6</v>
      </c>
      <c r="B13" s="6" t="s">
        <v>7</v>
      </c>
      <c r="C13" s="7">
        <f>1326.446+F13</f>
        <v>1638.1029999999998</v>
      </c>
      <c r="D13" s="7">
        <f>1326.446+G13</f>
        <v>1638.1029999999998</v>
      </c>
      <c r="E13" s="7">
        <f>1326.446+H13</f>
        <v>1638.1029999999998</v>
      </c>
      <c r="F13" s="13">
        <v>311.657</v>
      </c>
      <c r="G13" s="13">
        <v>311.657</v>
      </c>
      <c r="H13" s="13">
        <v>311.657</v>
      </c>
      <c r="J13" s="14">
        <f t="shared" si="0"/>
        <v>1326.446</v>
      </c>
    </row>
    <row r="14" spans="1:10" ht="15.75">
      <c r="A14" s="5">
        <v>7</v>
      </c>
      <c r="B14" s="6" t="s">
        <v>8</v>
      </c>
      <c r="C14" s="7">
        <f>2273.361+F14</f>
        <v>2571.776</v>
      </c>
      <c r="D14" s="7">
        <f>2273.361+G14</f>
        <v>2571.776</v>
      </c>
      <c r="E14" s="7">
        <f>2273.361+H14</f>
        <v>2571.776</v>
      </c>
      <c r="F14" s="13">
        <v>298.415</v>
      </c>
      <c r="G14" s="13">
        <v>298.415</v>
      </c>
      <c r="H14" s="13">
        <v>298.415</v>
      </c>
      <c r="J14" s="14">
        <f t="shared" si="0"/>
        <v>2273.361</v>
      </c>
    </row>
    <row r="15" spans="1:10" ht="15.75">
      <c r="A15" s="5">
        <v>8</v>
      </c>
      <c r="B15" s="6" t="s">
        <v>9</v>
      </c>
      <c r="C15" s="7">
        <f>F15</f>
        <v>1401.391</v>
      </c>
      <c r="D15" s="7">
        <f>G15</f>
        <v>1401.391</v>
      </c>
      <c r="E15" s="7">
        <f>H15</f>
        <v>1401.391</v>
      </c>
      <c r="F15" s="13">
        <v>1401.391</v>
      </c>
      <c r="G15" s="13">
        <v>1401.391</v>
      </c>
      <c r="H15" s="13">
        <v>1401.391</v>
      </c>
      <c r="J15" s="14">
        <f t="shared" si="0"/>
        <v>0</v>
      </c>
    </row>
    <row r="16" spans="1:10" ht="15.75">
      <c r="A16" s="5">
        <v>9</v>
      </c>
      <c r="B16" s="6" t="s">
        <v>10</v>
      </c>
      <c r="C16" s="7">
        <f>1994.998+F16</f>
        <v>2706.243</v>
      </c>
      <c r="D16" s="7">
        <f>1994.998+G16</f>
        <v>2706.243</v>
      </c>
      <c r="E16" s="7">
        <f>1994.998+H16</f>
        <v>2706.243</v>
      </c>
      <c r="F16" s="13">
        <v>711.245</v>
      </c>
      <c r="G16" s="13">
        <v>711.245</v>
      </c>
      <c r="H16" s="13">
        <v>711.245</v>
      </c>
      <c r="J16" s="14">
        <f t="shared" si="0"/>
        <v>1994.998</v>
      </c>
    </row>
    <row r="17" spans="1:10" ht="15.75">
      <c r="A17" s="5">
        <v>10</v>
      </c>
      <c r="B17" s="6" t="s">
        <v>11</v>
      </c>
      <c r="C17" s="7">
        <f>870.392+F17</f>
        <v>908.0740000000001</v>
      </c>
      <c r="D17" s="7">
        <f>870.392+G17</f>
        <v>908.0740000000001</v>
      </c>
      <c r="E17" s="7">
        <f>870.392+H17</f>
        <v>908.0740000000001</v>
      </c>
      <c r="F17" s="13">
        <v>37.682</v>
      </c>
      <c r="G17" s="13">
        <v>37.682</v>
      </c>
      <c r="H17" s="13">
        <v>37.682</v>
      </c>
      <c r="J17" s="14">
        <f t="shared" si="0"/>
        <v>870.392</v>
      </c>
    </row>
    <row r="18" spans="1:8" ht="19.5" customHeight="1">
      <c r="A18" s="5"/>
      <c r="B18" s="8" t="s">
        <v>12</v>
      </c>
      <c r="C18" s="9">
        <f aca="true" t="shared" si="1" ref="C18:H18">C8+C9+C10+C11+C12+C13+C14+C15+C16+C17</f>
        <v>20491.624</v>
      </c>
      <c r="D18" s="9">
        <f t="shared" si="1"/>
        <v>20491.624</v>
      </c>
      <c r="E18" s="9">
        <f t="shared" si="1"/>
        <v>20491.624</v>
      </c>
      <c r="F18" s="10">
        <f t="shared" si="1"/>
        <v>4989.303</v>
      </c>
      <c r="G18" s="9">
        <f t="shared" si="1"/>
        <v>4989.303</v>
      </c>
      <c r="H18" s="9">
        <f t="shared" si="1"/>
        <v>4989.303</v>
      </c>
    </row>
    <row r="19" ht="15.75">
      <c r="B19" s="11"/>
    </row>
    <row r="22" ht="15.75">
      <c r="D22" s="1" t="s">
        <v>13</v>
      </c>
    </row>
  </sheetData>
  <sheetProtection/>
  <mergeCells count="12">
    <mergeCell ref="J1:L1"/>
    <mergeCell ref="J2:L2"/>
    <mergeCell ref="J3:L3"/>
    <mergeCell ref="F5:H5"/>
    <mergeCell ref="F6:H6"/>
    <mergeCell ref="F1:H1"/>
    <mergeCell ref="F2:H2"/>
    <mergeCell ref="F3:H3"/>
    <mergeCell ref="A4:H4"/>
    <mergeCell ref="C5:E6"/>
    <mergeCell ref="B5:B7"/>
    <mergeCell ref="A5:A7"/>
  </mergeCells>
  <printOptions/>
  <pageMargins left="0.7874015748031497" right="0.5905511811023623" top="0.984251968503937" bottom="0.5905511811023623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Секретарь</cp:lastModifiedBy>
  <cp:lastPrinted>2013-10-16T04:20:06Z</cp:lastPrinted>
  <dcterms:created xsi:type="dcterms:W3CDTF">2007-09-04T01:54:47Z</dcterms:created>
  <dcterms:modified xsi:type="dcterms:W3CDTF">2013-10-16T04:20:33Z</dcterms:modified>
  <cp:category/>
  <cp:version/>
  <cp:contentType/>
  <cp:contentStatus/>
</cp:coreProperties>
</file>